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SAR\Desktop\DAFEFI\CUENTA PUBLICA\2021\1ER TRIMESTRE\INFORME PRIMER TRIMESTRE 2021 ARCHIVOS\DATOS ABIERTOS 31032021\"/>
    </mc:Choice>
  </mc:AlternateContent>
  <xr:revisionPtr revIDLastSave="0" documentId="13_ncr:1_{AB4EB6B0-BF8A-44D8-AD9A-CC7A8B3759D6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formato" sheetId="1" r:id="rId1"/>
  </sheets>
  <definedNames>
    <definedName name="_xlnm._FilterDatabase" localSheetId="0" hidden="1">formato!$A$4:$F$38</definedName>
    <definedName name="_xlnm.Print_Titles" localSheetId="0">formato!$1:$4</definedName>
  </definedNames>
  <calcPr calcId="18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5" i="1"/>
  <c r="G6" i="1"/>
  <c r="G7" i="1"/>
  <c r="G8" i="1"/>
  <c r="G9" i="1"/>
  <c r="G10" i="1"/>
  <c r="G11" i="1"/>
  <c r="G12" i="1"/>
  <c r="G19" i="1"/>
  <c r="G21" i="1"/>
  <c r="G22" i="1"/>
  <c r="G24" i="1"/>
  <c r="G25" i="1"/>
  <c r="G26" i="1"/>
  <c r="G28" i="1"/>
  <c r="G29" i="1"/>
  <c r="G30" i="1"/>
  <c r="G31" i="1"/>
  <c r="G32" i="1"/>
  <c r="G34" i="1"/>
  <c r="G36" i="1"/>
  <c r="G37" i="1"/>
  <c r="G5" i="1"/>
</calcChain>
</file>

<file path=xl/sharedStrings.xml><?xml version="1.0" encoding="utf-8"?>
<sst xmlns="http://schemas.openxmlformats.org/spreadsheetml/2006/main" count="112" uniqueCount="75">
  <si>
    <t>19</t>
  </si>
  <si>
    <t>11</t>
  </si>
  <si>
    <t>18</t>
  </si>
  <si>
    <t>0M</t>
  </si>
  <si>
    <t>20</t>
  </si>
  <si>
    <t>12</t>
  </si>
  <si>
    <t>21</t>
  </si>
  <si>
    <t>AE</t>
  </si>
  <si>
    <t>AF</t>
  </si>
  <si>
    <t>BS</t>
  </si>
  <si>
    <t>BY</t>
  </si>
  <si>
    <t>BZ</t>
  </si>
  <si>
    <t>CB</t>
  </si>
  <si>
    <t>CC</t>
  </si>
  <si>
    <t>CA</t>
  </si>
  <si>
    <t>0C</t>
  </si>
  <si>
    <t>0D</t>
  </si>
  <si>
    <t>0K</t>
  </si>
  <si>
    <t>0L</t>
  </si>
  <si>
    <t>0N</t>
  </si>
  <si>
    <t>0P</t>
  </si>
  <si>
    <t>0Q</t>
  </si>
  <si>
    <t>0R</t>
  </si>
  <si>
    <t>0T</t>
  </si>
  <si>
    <t>0U</t>
  </si>
  <si>
    <t>0V</t>
  </si>
  <si>
    <t>0Y</t>
  </si>
  <si>
    <t>Capital</t>
  </si>
  <si>
    <t>Fondo</t>
  </si>
  <si>
    <t>Descripción Fondo</t>
  </si>
  <si>
    <t>Original</t>
  </si>
  <si>
    <t>Modificado</t>
  </si>
  <si>
    <t xml:space="preserve">Devengado </t>
  </si>
  <si>
    <t>% de Cunplimiento de su Monto Asignado</t>
  </si>
  <si>
    <t>Diferencia entre el Monto Modificado y el Monto Devengado</t>
  </si>
  <si>
    <t>Colegio de Bachilleres del Estado de Michoacán</t>
  </si>
  <si>
    <t>Apoyo Financiero Extraordinario No Regularizable, Gastos Inherentes a Educación (Quincena 01)</t>
  </si>
  <si>
    <t>Apoyo Financiero Extraordinario No Regularizable, Gastos Inherentes a Educación (U080-89.8)</t>
  </si>
  <si>
    <t>Apoyo Financiero Extraordinario No Regularizable, Gastos Inherentes a Educación (U080-69.9)</t>
  </si>
  <si>
    <t>Apoyo Financiero Extraordinario No Regularizable, Gastos Inherentes a Educación (U080-Qna 05)</t>
  </si>
  <si>
    <t>Apoyo Financiero Extraordinario No Regularizable, Gastos Inherentes a Educación (U080-Qna 06)</t>
  </si>
  <si>
    <t>Fondo de Aportaciones para los Servicios de Salud</t>
  </si>
  <si>
    <t>Fondo de Infraestructura Social Estatal</t>
  </si>
  <si>
    <t>Fondo de Infraestructura Social Municipal</t>
  </si>
  <si>
    <t>Fondo para el Fortalecimiento Municipal</t>
  </si>
  <si>
    <t>Fondo de Aportaciones para el Fortalecimiento de Entidades Federativas</t>
  </si>
  <si>
    <t>Orogen</t>
  </si>
  <si>
    <t>Gobierno del Estado de Michoacan de Ocampo</t>
  </si>
  <si>
    <t>Nota . Los importes en negatico se originan por las afectaciones de nomina educativa las cuales fueron superiores al ingreso recibido via apoyo extraordinario.</t>
  </si>
  <si>
    <t xml:space="preserve"> </t>
  </si>
  <si>
    <t>Resumen Presupuestal a Nivel de Fondo Gasto Etiquetado</t>
  </si>
  <si>
    <t>del 1° de enero al 31 de marzo 2021</t>
  </si>
  <si>
    <t>Colegio de Estudios Científicos y Tecnológicos del Estado de Michoacán</t>
  </si>
  <si>
    <t>Instituto de Capacitación para el Trabajo del Estado de Michoacán de Ocampo</t>
  </si>
  <si>
    <t>Universidad de la Ciénega del Estado de Michoacán</t>
  </si>
  <si>
    <t>Universidad Intercultural Indígena del Estado de Michoacán</t>
  </si>
  <si>
    <t>Universidad Michoacana de San Nicolás de Hidalgo</t>
  </si>
  <si>
    <t>Universidades Tecnológicas, Subsidio para Organismos descentralizados Estatales</t>
  </si>
  <si>
    <t>Universidades Politécnicas, Subsidio para Organismos Descentralizados Estatales</t>
  </si>
  <si>
    <t>DS</t>
  </si>
  <si>
    <t>Apoyo Financiero Extraordinario No Regularizable, Gastos Inherentes a Educación (U080-Qna 04)</t>
  </si>
  <si>
    <t>INSABI Prestación Gratuita de Servicios de Salud, Medicamentos y demás Insumos Asociados</t>
  </si>
  <si>
    <t>DT</t>
  </si>
  <si>
    <t>E023 Atención a la Salud</t>
  </si>
  <si>
    <t>FONE Otros de Gasto Corriente</t>
  </si>
  <si>
    <t>Fondo de Aportaciones para Infraestructura de Educación Media Superior</t>
  </si>
  <si>
    <t xml:space="preserve">Interes </t>
  </si>
  <si>
    <t>Fondo de Aportaciones Para Infraestructura de Educación Media Superior</t>
  </si>
  <si>
    <t>FONE Servicios Personales</t>
  </si>
  <si>
    <t>FONE Gastos de Operación</t>
  </si>
  <si>
    <t>Interes</t>
  </si>
  <si>
    <t>Fondo de Aportaciones para Alimentación y Asistencia Social</t>
  </si>
  <si>
    <t>Fondo de Aportaciones para Infraestructura de Educación Básica</t>
  </si>
  <si>
    <t>Fondo de Aportaciones para Infraestructura de Educación Superior</t>
  </si>
  <si>
    <t>Fondo de Aportaciones para Educación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</si>
</sst>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2" fontId="1" fillId="3" borderId="2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horizontal="right" vertical="center"/>
    </xf>
    <xf numFmtId="2" fontId="1" fillId="3" borderId="3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C000"/>
      <color rgb="FF96DC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workbookViewId="0">
      <selection activeCell="A4" sqref="A4"/>
    </sheetView>
  </sheetViews>
  <sheetFormatPr baseColWidth="10" defaultColWidth="9.140625" defaultRowHeight="12.75" x14ac:dyDescent="0.2"/>
  <cols>
    <col min="1" max="1" width="8.5703125" style="1" bestFit="1" customWidth="1"/>
    <col min="2" max="2" width="6.140625" style="2" bestFit="1" customWidth="1"/>
    <col min="3" max="3" width="56.42578125" style="1" bestFit="1" customWidth="1"/>
    <col min="4" max="6" width="15.28515625" style="1" bestFit="1" customWidth="1"/>
    <col min="7" max="7" width="14.28515625" style="1" bestFit="1" customWidth="1"/>
    <col min="8" max="8" width="13.28515625" style="1" customWidth="1"/>
    <col min="9" max="16384" width="9.140625" style="1"/>
  </cols>
  <sheetData>
    <row r="1" spans="1:8" ht="20.25" x14ac:dyDescent="0.2">
      <c r="A1" s="28" t="s">
        <v>47</v>
      </c>
      <c r="B1" s="28"/>
      <c r="C1" s="28"/>
      <c r="D1" s="28"/>
      <c r="E1" s="28"/>
      <c r="F1" s="28"/>
      <c r="G1" s="28"/>
      <c r="H1" s="28"/>
    </row>
    <row r="2" spans="1:8" ht="15.75" x14ac:dyDescent="0.2">
      <c r="A2" s="29" t="s">
        <v>50</v>
      </c>
      <c r="B2" s="29"/>
      <c r="C2" s="29"/>
      <c r="D2" s="29"/>
      <c r="E2" s="29"/>
      <c r="F2" s="29"/>
      <c r="G2" s="29"/>
      <c r="H2" s="29"/>
    </row>
    <row r="3" spans="1:8" ht="15" x14ac:dyDescent="0.2">
      <c r="A3" s="30" t="s">
        <v>51</v>
      </c>
      <c r="B3" s="30"/>
      <c r="C3" s="30"/>
      <c r="D3" s="30"/>
      <c r="E3" s="30"/>
      <c r="F3" s="30"/>
      <c r="G3" s="30"/>
      <c r="H3" s="30"/>
    </row>
    <row r="4" spans="1:8" ht="63.75" x14ac:dyDescent="0.2">
      <c r="A4" s="3" t="s">
        <v>46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3" t="s">
        <v>33</v>
      </c>
      <c r="H4" s="3" t="s">
        <v>34</v>
      </c>
    </row>
    <row r="5" spans="1:8" x14ac:dyDescent="0.2">
      <c r="A5" s="5" t="s">
        <v>27</v>
      </c>
      <c r="B5" s="6" t="s">
        <v>1</v>
      </c>
      <c r="C5" s="7" t="s">
        <v>35</v>
      </c>
      <c r="D5" s="8">
        <v>131295879</v>
      </c>
      <c r="E5" s="8">
        <v>131951714</v>
      </c>
      <c r="F5" s="8">
        <v>131951714</v>
      </c>
      <c r="G5" s="9">
        <f>F5*100/D5</f>
        <v>100.49950920394082</v>
      </c>
      <c r="H5" s="10">
        <f>+E5-F5</f>
        <v>0</v>
      </c>
    </row>
    <row r="6" spans="1:8" ht="25.5" x14ac:dyDescent="0.2">
      <c r="A6" s="11" t="s">
        <v>27</v>
      </c>
      <c r="B6" s="12" t="s">
        <v>5</v>
      </c>
      <c r="C6" s="13" t="s">
        <v>52</v>
      </c>
      <c r="D6" s="14">
        <v>95352745</v>
      </c>
      <c r="E6" s="14">
        <v>105477751</v>
      </c>
      <c r="F6" s="14">
        <v>105477751</v>
      </c>
      <c r="G6" s="15">
        <f t="shared" ref="G6:G37" si="0">F6*100/D6</f>
        <v>110.61847354263372</v>
      </c>
      <c r="H6" s="16">
        <f t="shared" ref="H6:H37" si="1">+E6-F6</f>
        <v>0</v>
      </c>
    </row>
    <row r="7" spans="1:8" ht="25.5" x14ac:dyDescent="0.2">
      <c r="A7" s="11" t="s">
        <v>27</v>
      </c>
      <c r="B7" s="12" t="s">
        <v>2</v>
      </c>
      <c r="C7" s="13" t="s">
        <v>53</v>
      </c>
      <c r="D7" s="14">
        <v>26796865</v>
      </c>
      <c r="E7" s="14">
        <v>27870356</v>
      </c>
      <c r="F7" s="14">
        <v>27870356</v>
      </c>
      <c r="G7" s="15">
        <f t="shared" si="0"/>
        <v>104.00603204889826</v>
      </c>
      <c r="H7" s="16">
        <f t="shared" si="1"/>
        <v>0</v>
      </c>
    </row>
    <row r="8" spans="1:8" x14ac:dyDescent="0.2">
      <c r="A8" s="11" t="s">
        <v>27</v>
      </c>
      <c r="B8" s="12" t="s">
        <v>0</v>
      </c>
      <c r="C8" s="13" t="s">
        <v>54</v>
      </c>
      <c r="D8" s="14">
        <v>9969732</v>
      </c>
      <c r="E8" s="14">
        <v>8928000</v>
      </c>
      <c r="F8" s="14">
        <v>8928000</v>
      </c>
      <c r="G8" s="15">
        <f t="shared" si="0"/>
        <v>89.551053127606636</v>
      </c>
      <c r="H8" s="16">
        <f t="shared" si="1"/>
        <v>0</v>
      </c>
    </row>
    <row r="9" spans="1:8" x14ac:dyDescent="0.2">
      <c r="A9" s="11" t="s">
        <v>27</v>
      </c>
      <c r="B9" s="12" t="s">
        <v>4</v>
      </c>
      <c r="C9" s="13" t="s">
        <v>55</v>
      </c>
      <c r="D9" s="14">
        <v>4599393</v>
      </c>
      <c r="E9" s="14">
        <v>0</v>
      </c>
      <c r="F9" s="14">
        <v>0</v>
      </c>
      <c r="G9" s="15">
        <f t="shared" si="0"/>
        <v>0</v>
      </c>
      <c r="H9" s="16">
        <f t="shared" si="1"/>
        <v>0</v>
      </c>
    </row>
    <row r="10" spans="1:8" x14ac:dyDescent="0.2">
      <c r="A10" s="11" t="s">
        <v>27</v>
      </c>
      <c r="B10" s="12" t="s">
        <v>6</v>
      </c>
      <c r="C10" s="13" t="s">
        <v>56</v>
      </c>
      <c r="D10" s="14">
        <v>511575990</v>
      </c>
      <c r="E10" s="14">
        <v>598386000</v>
      </c>
      <c r="F10" s="14">
        <v>598386000</v>
      </c>
      <c r="G10" s="15">
        <f t="shared" si="0"/>
        <v>116.96913297279647</v>
      </c>
      <c r="H10" s="16">
        <f t="shared" si="1"/>
        <v>0</v>
      </c>
    </row>
    <row r="11" spans="1:8" ht="25.5" x14ac:dyDescent="0.2">
      <c r="A11" s="11" t="s">
        <v>27</v>
      </c>
      <c r="B11" s="12" t="s">
        <v>7</v>
      </c>
      <c r="C11" s="13" t="s">
        <v>57</v>
      </c>
      <c r="D11" s="14">
        <v>8557140</v>
      </c>
      <c r="E11" s="14">
        <v>5836692</v>
      </c>
      <c r="F11" s="14">
        <v>5836692</v>
      </c>
      <c r="G11" s="15">
        <f t="shared" si="0"/>
        <v>68.208443475273285</v>
      </c>
      <c r="H11" s="16">
        <f t="shared" si="1"/>
        <v>0</v>
      </c>
    </row>
    <row r="12" spans="1:8" ht="25.5" x14ac:dyDescent="0.2">
      <c r="A12" s="11" t="s">
        <v>27</v>
      </c>
      <c r="B12" s="12" t="s">
        <v>8</v>
      </c>
      <c r="C12" s="13" t="s">
        <v>58</v>
      </c>
      <c r="D12" s="14">
        <v>2084892</v>
      </c>
      <c r="E12" s="14">
        <v>1513838</v>
      </c>
      <c r="F12" s="14">
        <v>1513838</v>
      </c>
      <c r="G12" s="15">
        <f t="shared" si="0"/>
        <v>72.609900177083517</v>
      </c>
      <c r="H12" s="16">
        <f t="shared" si="1"/>
        <v>0</v>
      </c>
    </row>
    <row r="13" spans="1:8" ht="25.5" x14ac:dyDescent="0.2">
      <c r="A13" s="11" t="s">
        <v>27</v>
      </c>
      <c r="B13" s="12" t="s">
        <v>9</v>
      </c>
      <c r="C13" s="13" t="s">
        <v>36</v>
      </c>
      <c r="D13" s="14">
        <v>0</v>
      </c>
      <c r="E13" s="14">
        <v>104194242.01000001</v>
      </c>
      <c r="F13" s="14">
        <v>104194242.01000001</v>
      </c>
      <c r="G13" s="15">
        <v>100</v>
      </c>
      <c r="H13" s="16">
        <f t="shared" si="1"/>
        <v>0</v>
      </c>
    </row>
    <row r="14" spans="1:8" ht="25.5" x14ac:dyDescent="0.2">
      <c r="A14" s="11" t="s">
        <v>27</v>
      </c>
      <c r="B14" s="12" t="s">
        <v>10</v>
      </c>
      <c r="C14" s="13" t="s">
        <v>37</v>
      </c>
      <c r="D14" s="14">
        <v>0</v>
      </c>
      <c r="E14" s="14">
        <v>125005007.5</v>
      </c>
      <c r="F14" s="14">
        <v>125033106.48999999</v>
      </c>
      <c r="G14" s="15">
        <v>100</v>
      </c>
      <c r="H14" s="16">
        <f t="shared" si="1"/>
        <v>-28098.989999994636</v>
      </c>
    </row>
    <row r="15" spans="1:8" ht="25.5" x14ac:dyDescent="0.2">
      <c r="A15" s="11" t="s">
        <v>27</v>
      </c>
      <c r="B15" s="12" t="s">
        <v>11</v>
      </c>
      <c r="C15" s="13" t="s">
        <v>38</v>
      </c>
      <c r="D15" s="14">
        <v>0</v>
      </c>
      <c r="E15" s="14">
        <v>92302009.769999996</v>
      </c>
      <c r="F15" s="14">
        <v>92302009.769999996</v>
      </c>
      <c r="G15" s="15">
        <v>100</v>
      </c>
      <c r="H15" s="16">
        <f t="shared" si="1"/>
        <v>0</v>
      </c>
    </row>
    <row r="16" spans="1:8" ht="25.5" x14ac:dyDescent="0.2">
      <c r="A16" s="11" t="s">
        <v>27</v>
      </c>
      <c r="B16" s="12" t="s">
        <v>12</v>
      </c>
      <c r="C16" s="13" t="s">
        <v>39</v>
      </c>
      <c r="D16" s="14">
        <v>0</v>
      </c>
      <c r="E16" s="14">
        <v>92148236.620000005</v>
      </c>
      <c r="F16" s="14">
        <v>92148236.620000005</v>
      </c>
      <c r="G16" s="15">
        <v>100</v>
      </c>
      <c r="H16" s="16">
        <f t="shared" si="1"/>
        <v>0</v>
      </c>
    </row>
    <row r="17" spans="1:8" ht="25.5" x14ac:dyDescent="0.2">
      <c r="A17" s="11" t="s">
        <v>27</v>
      </c>
      <c r="B17" s="12" t="s">
        <v>13</v>
      </c>
      <c r="C17" s="13" t="s">
        <v>40</v>
      </c>
      <c r="D17" s="14">
        <v>0</v>
      </c>
      <c r="E17" s="14">
        <v>112694062.68000001</v>
      </c>
      <c r="F17" s="14">
        <v>112694062.68000001</v>
      </c>
      <c r="G17" s="15">
        <v>100</v>
      </c>
      <c r="H17" s="16">
        <f t="shared" si="1"/>
        <v>0</v>
      </c>
    </row>
    <row r="18" spans="1:8" ht="25.5" x14ac:dyDescent="0.2">
      <c r="A18" s="11" t="s">
        <v>27</v>
      </c>
      <c r="B18" s="12" t="s">
        <v>59</v>
      </c>
      <c r="C18" s="13" t="s">
        <v>60</v>
      </c>
      <c r="D18" s="14">
        <v>0</v>
      </c>
      <c r="E18" s="14">
        <v>92070659.510000005</v>
      </c>
      <c r="F18" s="14">
        <v>92070659.510000005</v>
      </c>
      <c r="G18" s="15">
        <v>100</v>
      </c>
      <c r="H18" s="16">
        <f t="shared" si="1"/>
        <v>0</v>
      </c>
    </row>
    <row r="19" spans="1:8" ht="25.5" x14ac:dyDescent="0.2">
      <c r="A19" s="11" t="s">
        <v>27</v>
      </c>
      <c r="B19" s="12" t="s">
        <v>14</v>
      </c>
      <c r="C19" s="13" t="s">
        <v>61</v>
      </c>
      <c r="D19" s="14">
        <v>686441564</v>
      </c>
      <c r="E19" s="14">
        <v>739419931.97000003</v>
      </c>
      <c r="F19" s="14">
        <v>739419931.97000003</v>
      </c>
      <c r="G19" s="15">
        <f t="shared" si="0"/>
        <v>107.71782635965208</v>
      </c>
      <c r="H19" s="16">
        <f t="shared" si="1"/>
        <v>0</v>
      </c>
    </row>
    <row r="20" spans="1:8" x14ac:dyDescent="0.2">
      <c r="A20" s="11" t="s">
        <v>27</v>
      </c>
      <c r="B20" s="12" t="s">
        <v>62</v>
      </c>
      <c r="C20" s="13" t="s">
        <v>63</v>
      </c>
      <c r="D20" s="14">
        <v>0</v>
      </c>
      <c r="E20" s="14">
        <v>79575410</v>
      </c>
      <c r="F20" s="14">
        <v>79575410</v>
      </c>
      <c r="G20" s="15">
        <v>100</v>
      </c>
      <c r="H20" s="16">
        <f t="shared" si="1"/>
        <v>0</v>
      </c>
    </row>
    <row r="21" spans="1:8" x14ac:dyDescent="0.2">
      <c r="A21" s="11" t="s">
        <v>27</v>
      </c>
      <c r="B21" s="12" t="s">
        <v>15</v>
      </c>
      <c r="C21" s="13" t="s">
        <v>64</v>
      </c>
      <c r="D21" s="14">
        <v>191697420</v>
      </c>
      <c r="E21" s="14">
        <v>198947733.47999999</v>
      </c>
      <c r="F21" s="14">
        <v>198947733.47999999</v>
      </c>
      <c r="G21" s="15">
        <f t="shared" si="0"/>
        <v>103.78216539377526</v>
      </c>
      <c r="H21" s="16">
        <f t="shared" si="1"/>
        <v>0</v>
      </c>
    </row>
    <row r="22" spans="1:8" ht="25.5" x14ac:dyDescent="0.2">
      <c r="A22" s="11" t="s">
        <v>27</v>
      </c>
      <c r="B22" s="12" t="s">
        <v>16</v>
      </c>
      <c r="C22" s="13" t="s">
        <v>65</v>
      </c>
      <c r="D22" s="14">
        <v>5412222</v>
      </c>
      <c r="E22" s="14">
        <v>3140745</v>
      </c>
      <c r="F22" s="14">
        <v>3140745</v>
      </c>
      <c r="G22" s="15">
        <f t="shared" si="0"/>
        <v>58.030601848926374</v>
      </c>
      <c r="H22" s="16">
        <f t="shared" si="1"/>
        <v>0</v>
      </c>
    </row>
    <row r="23" spans="1:8" ht="25.5" x14ac:dyDescent="0.2">
      <c r="A23" s="11" t="s">
        <v>66</v>
      </c>
      <c r="B23" s="12" t="s">
        <v>16</v>
      </c>
      <c r="C23" s="13" t="s">
        <v>67</v>
      </c>
      <c r="D23" s="14">
        <v>0</v>
      </c>
      <c r="E23" s="14">
        <v>145.41999999999999</v>
      </c>
      <c r="F23" s="14">
        <v>145.41999999999999</v>
      </c>
      <c r="G23" s="15">
        <v>100</v>
      </c>
      <c r="H23" s="16">
        <f t="shared" si="1"/>
        <v>0</v>
      </c>
    </row>
    <row r="24" spans="1:8" x14ac:dyDescent="0.2">
      <c r="A24" s="11" t="s">
        <v>27</v>
      </c>
      <c r="B24" s="12" t="s">
        <v>17</v>
      </c>
      <c r="C24" s="13" t="s">
        <v>68</v>
      </c>
      <c r="D24" s="14">
        <v>4351179864</v>
      </c>
      <c r="E24" s="14">
        <v>4407662899.0500002</v>
      </c>
      <c r="F24" s="14">
        <v>4407662899.0500002</v>
      </c>
      <c r="G24" s="15">
        <f t="shared" si="0"/>
        <v>101.29810848586884</v>
      </c>
      <c r="H24" s="16">
        <f t="shared" si="1"/>
        <v>0</v>
      </c>
    </row>
    <row r="25" spans="1:8" x14ac:dyDescent="0.2">
      <c r="A25" s="11" t="s">
        <v>27</v>
      </c>
      <c r="B25" s="12" t="s">
        <v>18</v>
      </c>
      <c r="C25" s="13" t="s">
        <v>69</v>
      </c>
      <c r="D25" s="14">
        <v>102214020</v>
      </c>
      <c r="E25" s="14">
        <v>60888814.460000001</v>
      </c>
      <c r="F25" s="14">
        <v>60888814.460000001</v>
      </c>
      <c r="G25" s="15">
        <f t="shared" si="0"/>
        <v>59.56992441937026</v>
      </c>
      <c r="H25" s="16">
        <f t="shared" si="1"/>
        <v>0</v>
      </c>
    </row>
    <row r="26" spans="1:8" x14ac:dyDescent="0.2">
      <c r="A26" s="11" t="s">
        <v>27</v>
      </c>
      <c r="B26" s="12" t="s">
        <v>3</v>
      </c>
      <c r="C26" s="13" t="s">
        <v>41</v>
      </c>
      <c r="D26" s="14">
        <v>910457929</v>
      </c>
      <c r="E26" s="14">
        <v>921713574.37</v>
      </c>
      <c r="F26" s="14">
        <v>921713574.37</v>
      </c>
      <c r="G26" s="15">
        <f t="shared" si="0"/>
        <v>101.23626199646178</v>
      </c>
      <c r="H26" s="16">
        <f t="shared" si="1"/>
        <v>0</v>
      </c>
    </row>
    <row r="27" spans="1:8" x14ac:dyDescent="0.2">
      <c r="A27" s="11" t="s">
        <v>70</v>
      </c>
      <c r="B27" s="12" t="s">
        <v>3</v>
      </c>
      <c r="C27" s="13" t="s">
        <v>41</v>
      </c>
      <c r="D27" s="14">
        <v>0</v>
      </c>
      <c r="E27" s="14">
        <v>69216.78</v>
      </c>
      <c r="F27" s="14">
        <v>69216.78</v>
      </c>
      <c r="G27" s="15">
        <v>100</v>
      </c>
      <c r="H27" s="16">
        <f t="shared" si="1"/>
        <v>0</v>
      </c>
    </row>
    <row r="28" spans="1:8" x14ac:dyDescent="0.2">
      <c r="A28" s="11" t="s">
        <v>27</v>
      </c>
      <c r="B28" s="12" t="s">
        <v>19</v>
      </c>
      <c r="C28" s="13" t="s">
        <v>42</v>
      </c>
      <c r="D28" s="14">
        <v>91971999</v>
      </c>
      <c r="E28" s="14">
        <v>50000000</v>
      </c>
      <c r="F28" s="14">
        <v>50000000</v>
      </c>
      <c r="G28" s="15">
        <f t="shared" si="0"/>
        <v>54.364372356416872</v>
      </c>
      <c r="H28" s="16">
        <f t="shared" si="1"/>
        <v>0</v>
      </c>
    </row>
    <row r="29" spans="1:8" x14ac:dyDescent="0.2">
      <c r="A29" s="11" t="s">
        <v>27</v>
      </c>
      <c r="B29" s="12" t="s">
        <v>20</v>
      </c>
      <c r="C29" s="13" t="s">
        <v>43</v>
      </c>
      <c r="D29" s="14">
        <v>555182926</v>
      </c>
      <c r="E29" s="14">
        <v>555182930</v>
      </c>
      <c r="F29" s="14">
        <v>555182930</v>
      </c>
      <c r="G29" s="15">
        <f t="shared" si="0"/>
        <v>100.00000072048326</v>
      </c>
      <c r="H29" s="16">
        <f t="shared" si="1"/>
        <v>0</v>
      </c>
    </row>
    <row r="30" spans="1:8" x14ac:dyDescent="0.2">
      <c r="A30" s="11" t="s">
        <v>27</v>
      </c>
      <c r="B30" s="12" t="s">
        <v>21</v>
      </c>
      <c r="C30" s="13" t="s">
        <v>44</v>
      </c>
      <c r="D30" s="14">
        <v>526265844</v>
      </c>
      <c r="E30" s="14">
        <v>525082276</v>
      </c>
      <c r="F30" s="14">
        <v>525082276</v>
      </c>
      <c r="G30" s="15">
        <f t="shared" si="0"/>
        <v>99.775100737869664</v>
      </c>
      <c r="H30" s="16">
        <f t="shared" si="1"/>
        <v>0</v>
      </c>
    </row>
    <row r="31" spans="1:8" x14ac:dyDescent="0.2">
      <c r="A31" s="11" t="s">
        <v>27</v>
      </c>
      <c r="B31" s="12" t="s">
        <v>22</v>
      </c>
      <c r="C31" s="13" t="s">
        <v>71</v>
      </c>
      <c r="D31" s="14">
        <v>151936830</v>
      </c>
      <c r="E31" s="14">
        <v>151228617</v>
      </c>
      <c r="F31" s="14">
        <v>151228617</v>
      </c>
      <c r="G31" s="15">
        <f t="shared" si="0"/>
        <v>99.533876677563953</v>
      </c>
      <c r="H31" s="16">
        <f t="shared" si="1"/>
        <v>0</v>
      </c>
    </row>
    <row r="32" spans="1:8" x14ac:dyDescent="0.2">
      <c r="A32" s="11" t="s">
        <v>27</v>
      </c>
      <c r="B32" s="12" t="s">
        <v>23</v>
      </c>
      <c r="C32" s="13" t="s">
        <v>72</v>
      </c>
      <c r="D32" s="14">
        <v>92375565</v>
      </c>
      <c r="E32" s="14">
        <v>56357370</v>
      </c>
      <c r="F32" s="14">
        <v>56357370</v>
      </c>
      <c r="G32" s="15">
        <f t="shared" si="0"/>
        <v>61.008958375518461</v>
      </c>
      <c r="H32" s="16">
        <f t="shared" si="1"/>
        <v>0</v>
      </c>
    </row>
    <row r="33" spans="1:8" x14ac:dyDescent="0.2">
      <c r="A33" s="11" t="s">
        <v>70</v>
      </c>
      <c r="B33" s="12" t="s">
        <v>23</v>
      </c>
      <c r="C33" s="13" t="s">
        <v>72</v>
      </c>
      <c r="D33" s="14">
        <v>0</v>
      </c>
      <c r="E33" s="14">
        <v>2609.38</v>
      </c>
      <c r="F33" s="14">
        <v>2609.38</v>
      </c>
      <c r="G33" s="15">
        <v>100</v>
      </c>
      <c r="H33" s="16">
        <f t="shared" si="1"/>
        <v>0</v>
      </c>
    </row>
    <row r="34" spans="1:8" ht="25.5" x14ac:dyDescent="0.2">
      <c r="A34" s="11" t="s">
        <v>27</v>
      </c>
      <c r="B34" s="12" t="s">
        <v>24</v>
      </c>
      <c r="C34" s="13" t="s">
        <v>73</v>
      </c>
      <c r="D34" s="14">
        <v>35514660</v>
      </c>
      <c r="E34" s="14">
        <v>41749785</v>
      </c>
      <c r="F34" s="14">
        <v>41749785</v>
      </c>
      <c r="G34" s="15">
        <f t="shared" si="0"/>
        <v>117.55648230899578</v>
      </c>
      <c r="H34" s="16">
        <f t="shared" si="1"/>
        <v>0</v>
      </c>
    </row>
    <row r="35" spans="1:8" ht="25.5" x14ac:dyDescent="0.2">
      <c r="A35" s="11" t="s">
        <v>70</v>
      </c>
      <c r="B35" s="12" t="s">
        <v>24</v>
      </c>
      <c r="C35" s="13" t="s">
        <v>73</v>
      </c>
      <c r="D35" s="14">
        <v>0</v>
      </c>
      <c r="E35" s="14">
        <v>1933.04</v>
      </c>
      <c r="F35" s="14">
        <v>1933.04</v>
      </c>
      <c r="G35" s="15">
        <v>100</v>
      </c>
      <c r="H35" s="16">
        <f t="shared" si="1"/>
        <v>0</v>
      </c>
    </row>
    <row r="36" spans="1:8" x14ac:dyDescent="0.2">
      <c r="A36" s="11" t="s">
        <v>27</v>
      </c>
      <c r="B36" s="12" t="s">
        <v>25</v>
      </c>
      <c r="C36" s="13" t="s">
        <v>74</v>
      </c>
      <c r="D36" s="14">
        <v>52309021</v>
      </c>
      <c r="E36" s="14">
        <v>52294863</v>
      </c>
      <c r="F36" s="14">
        <v>52294863</v>
      </c>
      <c r="G36" s="15">
        <f t="shared" si="0"/>
        <v>99.972933922812288</v>
      </c>
      <c r="H36" s="16">
        <f t="shared" si="1"/>
        <v>0</v>
      </c>
    </row>
    <row r="37" spans="1:8" ht="25.5" x14ac:dyDescent="0.2">
      <c r="A37" s="11" t="s">
        <v>27</v>
      </c>
      <c r="B37" s="12" t="s">
        <v>26</v>
      </c>
      <c r="C37" s="13" t="s">
        <v>45</v>
      </c>
      <c r="D37" s="14">
        <v>470262769</v>
      </c>
      <c r="E37" s="14">
        <v>392562875.11000001</v>
      </c>
      <c r="F37" s="14">
        <v>392562875.11000001</v>
      </c>
      <c r="G37" s="15">
        <f t="shared" si="0"/>
        <v>83.477345218030649</v>
      </c>
      <c r="H37" s="16">
        <f t="shared" si="1"/>
        <v>0</v>
      </c>
    </row>
    <row r="38" spans="1:8" x14ac:dyDescent="0.2">
      <c r="A38" s="17"/>
      <c r="B38" s="18"/>
      <c r="C38" s="19"/>
      <c r="D38" s="20"/>
      <c r="E38" s="20"/>
      <c r="F38" s="20"/>
      <c r="G38" s="21"/>
      <c r="H38" s="22"/>
    </row>
    <row r="39" spans="1:8" s="24" customFormat="1" ht="11.25" x14ac:dyDescent="0.2">
      <c r="A39" s="24" t="s">
        <v>48</v>
      </c>
      <c r="B39" s="25"/>
    </row>
    <row r="40" spans="1:8" s="23" customFormat="1" x14ac:dyDescent="0.2">
      <c r="B40" s="26"/>
    </row>
    <row r="41" spans="1:8" s="23" customFormat="1" x14ac:dyDescent="0.2">
      <c r="B41" s="26"/>
      <c r="F41" s="27" t="s">
        <v>49</v>
      </c>
    </row>
  </sheetData>
  <mergeCells count="3">
    <mergeCell ref="A1:H1"/>
    <mergeCell ref="A2:H2"/>
    <mergeCell ref="A3:H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SAR</cp:lastModifiedBy>
  <cp:revision>1</cp:revision>
  <cp:lastPrinted>2021-05-10T19:53:24Z</cp:lastPrinted>
  <dcterms:modified xsi:type="dcterms:W3CDTF">2021-05-12T16:39:39Z</dcterms:modified>
  <cp:category/>
</cp:coreProperties>
</file>